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B33"/>
  <c r="A33"/>
  <c r="L32"/>
  <c r="J32"/>
  <c r="I32"/>
  <c r="H32"/>
  <c r="H43" s="1"/>
  <c r="G32"/>
  <c r="F32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H196" l="1"/>
  <c r="L43"/>
  <c r="L196" s="1"/>
  <c r="J43"/>
  <c r="J196" s="1"/>
  <c r="G43"/>
  <c r="G196" s="1"/>
  <c r="I43"/>
  <c r="I196" s="1"/>
  <c r="F42" l="1"/>
  <c r="F43" s="1"/>
  <c r="F196" s="1"/>
</calcChain>
</file>

<file path=xl/sharedStrings.xml><?xml version="1.0" encoding="utf-8"?>
<sst xmlns="http://schemas.openxmlformats.org/spreadsheetml/2006/main" count="292" uniqueCount="114">
  <si>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</si>
  <si>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</si>
  <si>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</si>
  <si>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</si>
  <si>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</si>
  <si>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</si>
  <si>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</si>
  <si>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</si>
  <si>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</si>
  <si>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</si>
  <si>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</si>
  <si>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</si>
  <si>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</si>
  <si>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</si>
  <si>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</si>
  <si>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</si>
  <si>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</si>
  <si>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</si>
  <si>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</si>
  <si>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</si>
  <si>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</si>
  <si>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</si>
  <si>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</si>
  <si>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</si>
  <si>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</si>
  <si>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</si>
  <si>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</si>
  <si>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</si>
  <si>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</si>
  <si>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</si>
  <si>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</si>
  <si>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</si>
  <si>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</si>
  <si>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</si>
  <si>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</si>
  <si>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</si>
  <si>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</si>
  <si>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</si>
  <si>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</si>
  <si>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СШ № 2 р.п.Новая Майна</t>
  </si>
  <si>
    <t>Директор МБОУ СШ№2</t>
  </si>
  <si>
    <t>Сутягина М.А.</t>
  </si>
  <si>
    <t>Каша молочная "Дружба"</t>
  </si>
  <si>
    <t>масло сливочное порционное</t>
  </si>
  <si>
    <t>какао с молоком</t>
  </si>
  <si>
    <t>хлеб пшеничный</t>
  </si>
  <si>
    <t>Блины со сгущеным молоком</t>
  </si>
  <si>
    <t>кисель</t>
  </si>
  <si>
    <t>Закуска овощная</t>
  </si>
  <si>
    <t>Щи из свежей капусты со сметаной</t>
  </si>
  <si>
    <t>крокеты "Детские"</t>
  </si>
  <si>
    <t>макароны отварные с маслом сливочным</t>
  </si>
  <si>
    <t>компот из сухофруктов с витамином "С"</t>
  </si>
  <si>
    <t>1</t>
  </si>
  <si>
    <t>3</t>
  </si>
  <si>
    <t>5</t>
  </si>
  <si>
    <t>0</t>
  </si>
  <si>
    <t>22</t>
  </si>
  <si>
    <t>Хлеб ржано-пшеничный</t>
  </si>
  <si>
    <t>овощная нарезка</t>
  </si>
  <si>
    <t>суп с макаронными изд.и карт</t>
  </si>
  <si>
    <t>Биточки "Детские" туш.с овощ</t>
  </si>
  <si>
    <t>каша гречневая</t>
  </si>
  <si>
    <t>компот из кураги</t>
  </si>
  <si>
    <t>хлеб ржано-пшеничный</t>
  </si>
  <si>
    <t>каша пшённая молочная</t>
  </si>
  <si>
    <t>кофейный напиток на молоке</t>
  </si>
  <si>
    <t>303.16</t>
  </si>
  <si>
    <t>нарезка овощная "Ассорти"</t>
  </si>
  <si>
    <t>борщ со св.капустой и картоф.</t>
  </si>
  <si>
    <t>котлета куриная</t>
  </si>
  <si>
    <t>рис отварной с соусом</t>
  </si>
  <si>
    <t>компот из яблок и вишни</t>
  </si>
  <si>
    <t>150\30</t>
  </si>
  <si>
    <t>каша гречневая с молоком</t>
  </si>
  <si>
    <t>чай с лимоном</t>
  </si>
  <si>
    <t>салат из свеклы с сыром</t>
  </si>
  <si>
    <t>щи из свежей капусты с карт.</t>
  </si>
  <si>
    <t>фрикадельки "Школьные"</t>
  </si>
  <si>
    <t>макароны отварные</t>
  </si>
  <si>
    <t>компот из сухофруктов</t>
  </si>
  <si>
    <t>каша молочная овсяная</t>
  </si>
  <si>
    <t>кукуруза порционная</t>
  </si>
  <si>
    <t>суп овощной на бульоне</t>
  </si>
  <si>
    <t>тефтели "Детские" с овощам</t>
  </si>
  <si>
    <t>картофельное пюре</t>
  </si>
  <si>
    <t>компот из смородины</t>
  </si>
  <si>
    <t>54-7</t>
  </si>
  <si>
    <t>б\н</t>
  </si>
  <si>
    <t>макароны отварные с сыром</t>
  </si>
  <si>
    <t>чай витаминизированный</t>
  </si>
  <si>
    <t>пельмени "Детские" с бульон</t>
  </si>
  <si>
    <t>рис отварной</t>
  </si>
  <si>
    <t>компот из свежих ягод</t>
  </si>
  <si>
    <t>54-26</t>
  </si>
  <si>
    <t>салат из св.огурцов и помид.</t>
  </si>
  <si>
    <t>свекольник</t>
  </si>
  <si>
    <t>пельмени "Детские" отварн.</t>
  </si>
  <si>
    <t>соус сметанно-томатный</t>
  </si>
  <si>
    <t>чай с сахаром</t>
  </si>
  <si>
    <t>салат из свеклы с маслом рас.</t>
  </si>
  <si>
    <t>суп картофельный с горохом</t>
  </si>
  <si>
    <t>нагетсы "Детские"</t>
  </si>
  <si>
    <t>рис с овощами</t>
  </si>
  <si>
    <t>яйцо отварное</t>
  </si>
  <si>
    <t>суп вермишелевый</t>
  </si>
  <si>
    <t>фрикадельки "Детские"</t>
  </si>
  <si>
    <t>каша гречневая с соусом</t>
  </si>
  <si>
    <t>54-6</t>
  </si>
  <si>
    <t>каша рисовая молочная</t>
  </si>
  <si>
    <t>суп картофельный с клёцками</t>
  </si>
  <si>
    <t>крокеты с кабачком</t>
  </si>
  <si>
    <t>сок</t>
  </si>
  <si>
    <t>котлета рыбная под сметанно-луковым соусом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</si>
</sst>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0" borderId="14" xfId="0" applyFont="1" applyBorder="1" applyAlignment="1" applyProtection="1">
      <alignment horizontal="right"/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1" fontId="1" fillId="4" borderId="2" xfId="0" applyNumberFormat="1" applyFon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ont="1" applyFill="1" applyBorder="1" applyAlignment="1" applyProtection="1">
      <protection locked="0"/>
    </xf>
    <xf numFmtId="49" fontId="0" fillId="5" borderId="4" xfId="0" applyNumberFormat="1" applyFill="1" applyBorder="1" applyAlignment="1" applyProtection="1">
      <alignment horizontal="right"/>
      <protection locked="0"/>
    </xf>
    <xf numFmtId="49" fontId="0" fillId="5" borderId="23" xfId="0" applyNumberFormat="1" applyFill="1" applyBorder="1" applyAlignment="1" applyProtection="1">
      <alignment horizontal="right"/>
      <protection locked="0"/>
    </xf>
    <xf numFmtId="1" fontId="0" fillId="5" borderId="2" xfId="0" applyNumberFormat="1" applyFill="1" applyBorder="1" applyAlignment="1" applyProtection="1">
      <alignment horizontal="right"/>
      <protection locked="0"/>
    </xf>
    <xf numFmtId="1" fontId="0" fillId="5" borderId="17" xfId="0" applyNumberFormat="1" applyFill="1" applyBorder="1" applyAlignment="1" applyProtection="1">
      <alignment horizontal="right"/>
      <protection locked="0"/>
    </xf>
    <xf numFmtId="49" fontId="1" fillId="4" borderId="1" xfId="0" applyNumberFormat="1" applyFont="1" applyFill="1" applyBorder="1" applyAlignment="1" applyProtection="1">
      <alignment horizontal="right"/>
      <protection locked="0"/>
    </xf>
    <xf numFmtId="49" fontId="1" fillId="4" borderId="17" xfId="0" applyNumberFormat="1" applyFont="1" applyFill="1" applyBorder="1" applyAlignment="1" applyProtection="1">
      <alignment horizontal="right"/>
      <protection locked="0"/>
    </xf>
    <xf numFmtId="2" fontId="13" fillId="4" borderId="2" xfId="0" applyNumberFormat="1" applyFon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3" fillId="0" borderId="2" xfId="0" applyFont="1" applyBorder="1" applyProtection="1">
      <protection locked="0"/>
    </xf>
    <xf numFmtId="0" fontId="0" fillId="0" borderId="2" xfId="0" applyFont="1" applyBorder="1" applyProtection="1">
      <protection locked="0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1" fillId="0" borderId="2" xfId="0" applyFont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4" sqref="K14:K1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0" t="s">
        <v>39</v>
      </c>
      <c r="D1" s="51"/>
      <c r="E1" s="51"/>
      <c r="F1" s="12" t="s">
        <v>16</v>
      </c>
      <c r="G1" s="2" t="s">
        <v>17</v>
      </c>
      <c r="H1" s="52" t="s">
        <v>40</v>
      </c>
      <c r="I1" s="52"/>
      <c r="J1" s="52"/>
      <c r="K1" s="52"/>
    </row>
    <row r="2" spans="1:12" ht="18">
      <c r="A2" s="35" t="s">
        <v>6</v>
      </c>
      <c r="C2" s="2"/>
      <c r="G2" s="2" t="s">
        <v>18</v>
      </c>
      <c r="H2" s="52" t="s">
        <v>41</v>
      </c>
      <c r="I2" s="52"/>
      <c r="J2" s="52"/>
      <c r="K2" s="5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7" t="s">
        <v>42</v>
      </c>
      <c r="F6" s="59">
        <v>250</v>
      </c>
      <c r="G6" s="56">
        <v>4.2</v>
      </c>
      <c r="H6" s="56">
        <v>6</v>
      </c>
      <c r="I6" s="56">
        <v>30.22</v>
      </c>
      <c r="J6" s="56">
        <v>184.1</v>
      </c>
      <c r="K6" s="40">
        <v>345.24</v>
      </c>
      <c r="L6" s="39">
        <v>15.12</v>
      </c>
    </row>
    <row r="7" spans="1:12" ht="15">
      <c r="A7" s="23"/>
      <c r="B7" s="15"/>
      <c r="C7" s="11"/>
      <c r="D7" s="6"/>
      <c r="E7" s="77" t="s">
        <v>43</v>
      </c>
      <c r="F7" s="56">
        <v>10</v>
      </c>
      <c r="G7" s="56">
        <v>0.1</v>
      </c>
      <c r="H7" s="56">
        <v>7.25</v>
      </c>
      <c r="I7" s="56">
        <v>0.14000000000000001</v>
      </c>
      <c r="J7" s="56">
        <v>66.2</v>
      </c>
      <c r="K7" s="43">
        <v>901</v>
      </c>
      <c r="L7" s="42">
        <v>6.64</v>
      </c>
    </row>
    <row r="8" spans="1:12" ht="15">
      <c r="A8" s="23"/>
      <c r="B8" s="15"/>
      <c r="C8" s="11"/>
      <c r="D8" s="7" t="s">
        <v>22</v>
      </c>
      <c r="E8" s="57" t="s">
        <v>44</v>
      </c>
      <c r="F8" s="61">
        <v>200</v>
      </c>
      <c r="G8" s="56">
        <v>4.68</v>
      </c>
      <c r="H8" s="56">
        <v>5.15</v>
      </c>
      <c r="I8" s="56">
        <v>22.58</v>
      </c>
      <c r="J8" s="56">
        <v>151</v>
      </c>
      <c r="K8" s="43">
        <v>693.08</v>
      </c>
      <c r="L8" s="42">
        <v>21.58</v>
      </c>
    </row>
    <row r="9" spans="1:12" ht="15">
      <c r="A9" s="23"/>
      <c r="B9" s="15"/>
      <c r="C9" s="11"/>
      <c r="D9" s="7" t="s">
        <v>23</v>
      </c>
      <c r="E9" s="57" t="s">
        <v>45</v>
      </c>
      <c r="F9" s="56">
        <v>30</v>
      </c>
      <c r="G9" s="56">
        <v>5.3</v>
      </c>
      <c r="H9" s="56">
        <v>0.6</v>
      </c>
      <c r="I9" s="56">
        <v>34.4</v>
      </c>
      <c r="J9" s="56">
        <v>164.1</v>
      </c>
      <c r="K9" s="43">
        <v>5.01</v>
      </c>
      <c r="L9" s="42">
        <v>2.4700000000000002</v>
      </c>
    </row>
    <row r="10" spans="1:12" ht="1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490</v>
      </c>
      <c r="G13" s="19">
        <f t="shared" ref="G13:J13" si="0">SUM(G6:G12)</f>
        <v>14.280000000000001</v>
      </c>
      <c r="H13" s="19">
        <f t="shared" si="0"/>
        <v>19</v>
      </c>
      <c r="I13" s="19">
        <f t="shared" si="0"/>
        <v>87.34</v>
      </c>
      <c r="J13" s="19">
        <f t="shared" si="0"/>
        <v>565.4</v>
      </c>
      <c r="K13" s="25"/>
      <c r="L13" s="19">
        <f t="shared" ref="L13" si="1">SUM(L6:L12)</f>
        <v>45.809999999999995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78" t="s">
        <v>59</v>
      </c>
      <c r="F14" s="78">
        <v>60</v>
      </c>
      <c r="G14" s="78">
        <v>0.6</v>
      </c>
      <c r="H14" s="78">
        <v>0</v>
      </c>
      <c r="I14" s="78">
        <v>2</v>
      </c>
      <c r="J14" s="78">
        <v>11.6</v>
      </c>
      <c r="K14" s="43">
        <v>13</v>
      </c>
      <c r="L14" s="42">
        <v>7.41</v>
      </c>
    </row>
    <row r="15" spans="1:12" ht="15">
      <c r="A15" s="23"/>
      <c r="B15" s="15"/>
      <c r="C15" s="11"/>
      <c r="D15" s="7" t="s">
        <v>27</v>
      </c>
      <c r="E15" s="78" t="s">
        <v>60</v>
      </c>
      <c r="F15" s="78">
        <v>250</v>
      </c>
      <c r="G15" s="78">
        <v>1.08</v>
      </c>
      <c r="H15" s="78">
        <v>1.1299999999999999</v>
      </c>
      <c r="I15" s="78">
        <v>6.86</v>
      </c>
      <c r="J15" s="78">
        <v>41.9</v>
      </c>
      <c r="K15" s="43">
        <v>151.47</v>
      </c>
      <c r="L15" s="42">
        <v>4.1900000000000004</v>
      </c>
    </row>
    <row r="16" spans="1:12" ht="15">
      <c r="A16" s="23"/>
      <c r="B16" s="15"/>
      <c r="C16" s="11"/>
      <c r="D16" s="7" t="s">
        <v>28</v>
      </c>
      <c r="E16" s="78" t="s">
        <v>61</v>
      </c>
      <c r="F16" s="78">
        <v>90</v>
      </c>
      <c r="G16" s="78">
        <v>15.32</v>
      </c>
      <c r="H16" s="78">
        <v>16.670000000000002</v>
      </c>
      <c r="I16" s="78">
        <v>16.57</v>
      </c>
      <c r="J16" s="78">
        <v>278.72000000000003</v>
      </c>
      <c r="K16" s="43">
        <v>33.1</v>
      </c>
      <c r="L16" s="42">
        <v>55.15</v>
      </c>
    </row>
    <row r="17" spans="1:12" ht="15">
      <c r="A17" s="23"/>
      <c r="B17" s="15"/>
      <c r="C17" s="11"/>
      <c r="D17" s="7" t="s">
        <v>29</v>
      </c>
      <c r="E17" s="78" t="s">
        <v>62</v>
      </c>
      <c r="F17" s="78">
        <v>150</v>
      </c>
      <c r="G17" s="78">
        <v>7.58</v>
      </c>
      <c r="H17" s="78">
        <v>7.25</v>
      </c>
      <c r="I17" s="78">
        <v>37.28</v>
      </c>
      <c r="J17" s="78">
        <v>223.44</v>
      </c>
      <c r="K17" s="43">
        <v>171.05</v>
      </c>
      <c r="L17" s="42">
        <v>10.6</v>
      </c>
    </row>
    <row r="18" spans="1:12" ht="15">
      <c r="A18" s="23"/>
      <c r="B18" s="15"/>
      <c r="C18" s="11"/>
      <c r="D18" s="7" t="s">
        <v>30</v>
      </c>
      <c r="E18" s="78" t="s">
        <v>63</v>
      </c>
      <c r="F18" s="78">
        <v>200</v>
      </c>
      <c r="G18" s="78">
        <v>0.52</v>
      </c>
      <c r="H18" s="78">
        <v>0</v>
      </c>
      <c r="I18" s="78">
        <v>13.48</v>
      </c>
      <c r="J18" s="78">
        <v>53.72</v>
      </c>
      <c r="K18" s="43">
        <v>638</v>
      </c>
      <c r="L18" s="42">
        <v>5.8</v>
      </c>
    </row>
    <row r="19" spans="1:12" ht="15">
      <c r="A19" s="23"/>
      <c r="B19" s="15"/>
      <c r="C19" s="11"/>
      <c r="D19" s="7" t="s">
        <v>31</v>
      </c>
      <c r="E19" s="78" t="s">
        <v>64</v>
      </c>
      <c r="F19" s="78">
        <v>60</v>
      </c>
      <c r="G19" s="78">
        <v>4</v>
      </c>
      <c r="H19" s="78">
        <v>0.7</v>
      </c>
      <c r="I19" s="78">
        <v>23.8</v>
      </c>
      <c r="J19" s="78">
        <v>117.4</v>
      </c>
      <c r="K19" s="43">
        <v>5.0999999999999996</v>
      </c>
      <c r="L19" s="42">
        <v>4.91</v>
      </c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29.099999999999998</v>
      </c>
      <c r="H23" s="19">
        <f t="shared" si="2"/>
        <v>25.75</v>
      </c>
      <c r="I23" s="19">
        <f t="shared" si="2"/>
        <v>99.99</v>
      </c>
      <c r="J23" s="19">
        <f t="shared" si="2"/>
        <v>726.78000000000009</v>
      </c>
      <c r="K23" s="25"/>
      <c r="L23" s="19">
        <f t="shared" ref="L23" si="3">SUM(L14:L22)</f>
        <v>88.059999999999988</v>
      </c>
    </row>
    <row r="24" spans="1:12" ht="15.75" thickBot="1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1300</v>
      </c>
      <c r="G24" s="32">
        <f t="shared" ref="G24:J24" si="4">G13+G23</f>
        <v>43.379999999999995</v>
      </c>
      <c r="H24" s="32">
        <f t="shared" si="4"/>
        <v>44.75</v>
      </c>
      <c r="I24" s="32">
        <f t="shared" si="4"/>
        <v>187.32999999999998</v>
      </c>
      <c r="J24" s="32">
        <f t="shared" si="4"/>
        <v>1292.18</v>
      </c>
      <c r="K24" s="32"/>
      <c r="L24" s="32">
        <f t="shared" ref="L24" si="5">L13+L23</f>
        <v>133.86999999999998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79" t="s">
        <v>65</v>
      </c>
      <c r="F25" s="39">
        <v>250</v>
      </c>
      <c r="G25" s="79">
        <v>8.8800000000000008</v>
      </c>
      <c r="H25" s="79">
        <v>11.35</v>
      </c>
      <c r="I25" s="79">
        <v>49.3</v>
      </c>
      <c r="J25" s="39">
        <v>284.75</v>
      </c>
      <c r="K25" s="40">
        <v>2.4700000000000002</v>
      </c>
      <c r="L25" s="39">
        <v>25.07</v>
      </c>
    </row>
    <row r="26" spans="1:12" ht="15">
      <c r="A26" s="14"/>
      <c r="B26" s="15"/>
      <c r="C26" s="11"/>
      <c r="D26" s="6"/>
      <c r="E26" s="79"/>
      <c r="F26" s="42"/>
      <c r="G26" s="42"/>
      <c r="H26" s="42"/>
      <c r="I26" s="42"/>
      <c r="J26" s="42"/>
      <c r="K26" s="43"/>
      <c r="L26" s="42"/>
    </row>
    <row r="27" spans="1:12" ht="15">
      <c r="A27" s="14"/>
      <c r="B27" s="15"/>
      <c r="C27" s="11"/>
      <c r="D27" s="7" t="s">
        <v>22</v>
      </c>
      <c r="E27" s="79" t="s">
        <v>66</v>
      </c>
      <c r="F27" s="42">
        <v>200</v>
      </c>
      <c r="G27" s="79">
        <v>3.2</v>
      </c>
      <c r="H27" s="79">
        <v>2.7</v>
      </c>
      <c r="I27" s="79">
        <v>15.94</v>
      </c>
      <c r="J27" s="78">
        <v>100.6</v>
      </c>
      <c r="K27" s="43">
        <v>303.16000000000003</v>
      </c>
      <c r="L27" s="42">
        <v>11.41</v>
      </c>
    </row>
    <row r="28" spans="1:12" ht="15">
      <c r="A28" s="14"/>
      <c r="B28" s="15"/>
      <c r="C28" s="11"/>
      <c r="D28" s="7" t="s">
        <v>23</v>
      </c>
      <c r="E28" s="79" t="s">
        <v>45</v>
      </c>
      <c r="F28" s="42">
        <v>30</v>
      </c>
      <c r="G28" s="79">
        <v>5.3</v>
      </c>
      <c r="H28" s="79">
        <v>0.6</v>
      </c>
      <c r="I28" s="79">
        <v>34.4</v>
      </c>
      <c r="J28" s="78">
        <v>164.1</v>
      </c>
      <c r="K28" s="43">
        <v>5.01</v>
      </c>
      <c r="L28" s="42">
        <v>2.4700000000000002</v>
      </c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480</v>
      </c>
      <c r="G32" s="19">
        <f t="shared" ref="G32" si="6">SUM(G25:G31)</f>
        <v>17.380000000000003</v>
      </c>
      <c r="H32" s="19">
        <f t="shared" ref="H32" si="7">SUM(H25:H31)</f>
        <v>14.65</v>
      </c>
      <c r="I32" s="19">
        <f t="shared" ref="I32" si="8">SUM(I25:I31)</f>
        <v>99.639999999999986</v>
      </c>
      <c r="J32" s="19">
        <f t="shared" ref="J32:L32" si="9">SUM(J25:J31)</f>
        <v>549.45000000000005</v>
      </c>
      <c r="K32" s="25"/>
      <c r="L32" s="19">
        <f t="shared" si="9"/>
        <v>38.950000000000003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79" t="s">
        <v>68</v>
      </c>
      <c r="F33" s="80">
        <v>60</v>
      </c>
      <c r="G33" s="79">
        <v>0.8</v>
      </c>
      <c r="H33" s="79">
        <v>0</v>
      </c>
      <c r="I33" s="79">
        <v>2.2000000000000002</v>
      </c>
      <c r="J33" s="79">
        <v>12.4</v>
      </c>
      <c r="K33" s="81">
        <v>17</v>
      </c>
      <c r="L33" s="42">
        <v>5.57</v>
      </c>
    </row>
    <row r="34" spans="1:12" ht="15">
      <c r="A34" s="14"/>
      <c r="B34" s="15"/>
      <c r="C34" s="11"/>
      <c r="D34" s="7" t="s">
        <v>27</v>
      </c>
      <c r="E34" s="79" t="s">
        <v>69</v>
      </c>
      <c r="F34" s="80">
        <v>200</v>
      </c>
      <c r="G34" s="79">
        <v>5.0999999999999996</v>
      </c>
      <c r="H34" s="79">
        <v>4.5</v>
      </c>
      <c r="I34" s="79">
        <v>10.8</v>
      </c>
      <c r="J34" s="79">
        <v>103.9</v>
      </c>
      <c r="K34" s="81">
        <v>83.03</v>
      </c>
      <c r="L34" s="42">
        <v>5.82</v>
      </c>
    </row>
    <row r="35" spans="1:12" ht="15">
      <c r="A35" s="14"/>
      <c r="B35" s="15"/>
      <c r="C35" s="11"/>
      <c r="D35" s="7" t="s">
        <v>28</v>
      </c>
      <c r="E35" s="79" t="s">
        <v>70</v>
      </c>
      <c r="F35" s="80">
        <v>90</v>
      </c>
      <c r="G35" s="79">
        <v>17.100000000000001</v>
      </c>
      <c r="H35" s="79">
        <v>23.1</v>
      </c>
      <c r="I35" s="79">
        <v>22.6</v>
      </c>
      <c r="J35" s="79">
        <v>366.8</v>
      </c>
      <c r="K35" s="81">
        <v>267.89</v>
      </c>
      <c r="L35" s="42">
        <v>41.35</v>
      </c>
    </row>
    <row r="36" spans="1:12" ht="15">
      <c r="A36" s="14"/>
      <c r="B36" s="15"/>
      <c r="C36" s="11"/>
      <c r="D36" s="7" t="s">
        <v>29</v>
      </c>
      <c r="E36" s="79" t="s">
        <v>71</v>
      </c>
      <c r="F36" s="80" t="s">
        <v>73</v>
      </c>
      <c r="G36" s="79">
        <v>3.5</v>
      </c>
      <c r="H36" s="79">
        <v>4.3</v>
      </c>
      <c r="I36" s="79">
        <v>35.799999999999997</v>
      </c>
      <c r="J36" s="79">
        <v>195.8</v>
      </c>
      <c r="K36" s="81">
        <v>21</v>
      </c>
      <c r="L36" s="42">
        <v>9.6999999999999993</v>
      </c>
    </row>
    <row r="37" spans="1:12" ht="15">
      <c r="A37" s="14"/>
      <c r="B37" s="15"/>
      <c r="C37" s="11"/>
      <c r="D37" s="7" t="s">
        <v>30</v>
      </c>
      <c r="E37" s="79" t="s">
        <v>72</v>
      </c>
      <c r="F37" s="80">
        <v>200</v>
      </c>
      <c r="G37" s="79">
        <v>0.2</v>
      </c>
      <c r="H37" s="79">
        <v>0.1</v>
      </c>
      <c r="I37" s="79">
        <v>20.100000000000001</v>
      </c>
      <c r="J37" s="79">
        <v>82.4</v>
      </c>
      <c r="K37" s="81">
        <v>15</v>
      </c>
      <c r="L37" s="42">
        <v>8.48</v>
      </c>
    </row>
    <row r="38" spans="1:12" ht="15">
      <c r="A38" s="14"/>
      <c r="B38" s="15"/>
      <c r="C38" s="11"/>
      <c r="D38" s="7" t="s">
        <v>31</v>
      </c>
      <c r="E38" s="79" t="s">
        <v>64</v>
      </c>
      <c r="F38" s="80">
        <v>60</v>
      </c>
      <c r="G38" s="79">
        <v>4</v>
      </c>
      <c r="H38" s="79">
        <v>0.7</v>
      </c>
      <c r="I38" s="79">
        <v>23.8</v>
      </c>
      <c r="J38" s="79">
        <v>117.4</v>
      </c>
      <c r="K38" s="81">
        <v>5.0999999999999996</v>
      </c>
      <c r="L38" s="42">
        <v>4.91</v>
      </c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79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610</v>
      </c>
      <c r="G42" s="19">
        <f t="shared" ref="G42" si="10">SUM(G33:G41)</f>
        <v>30.7</v>
      </c>
      <c r="H42" s="19">
        <f t="shared" ref="H42" si="11">SUM(H33:H41)</f>
        <v>32.700000000000003</v>
      </c>
      <c r="I42" s="19">
        <f t="shared" ref="I42" si="12">SUM(I33:I41)</f>
        <v>115.3</v>
      </c>
      <c r="J42" s="19">
        <f t="shared" ref="J42:L42" si="13">SUM(J33:J41)</f>
        <v>878.7</v>
      </c>
      <c r="K42" s="25"/>
      <c r="L42" s="19">
        <f t="shared" si="13"/>
        <v>75.83</v>
      </c>
    </row>
    <row r="43" spans="1:12" ht="15.75" customHeight="1" thickBo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1090</v>
      </c>
      <c r="G43" s="32">
        <f t="shared" ref="G43" si="14">G32+G42</f>
        <v>48.08</v>
      </c>
      <c r="H43" s="32">
        <f t="shared" ref="H43" si="15">H32+H42</f>
        <v>47.35</v>
      </c>
      <c r="I43" s="32">
        <f t="shared" ref="I43" si="16">I32+I42</f>
        <v>214.94</v>
      </c>
      <c r="J43" s="32">
        <f t="shared" ref="J43:L43" si="17">J32+J42</f>
        <v>1428.15</v>
      </c>
      <c r="K43" s="32"/>
      <c r="L43" s="32">
        <f t="shared" si="17"/>
        <v>114.78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7" t="s">
        <v>74</v>
      </c>
      <c r="F44" s="39">
        <v>250</v>
      </c>
      <c r="G44" s="81">
        <v>4.2</v>
      </c>
      <c r="H44" s="81">
        <v>6</v>
      </c>
      <c r="I44" s="81">
        <v>30.22</v>
      </c>
      <c r="J44" s="39">
        <v>184.1</v>
      </c>
      <c r="K44" s="40">
        <v>345</v>
      </c>
      <c r="L44" s="39">
        <v>22.92</v>
      </c>
    </row>
    <row r="45" spans="1:12" ht="1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>
      <c r="A46" s="23"/>
      <c r="B46" s="15"/>
      <c r="C46" s="11"/>
      <c r="D46" s="7" t="s">
        <v>22</v>
      </c>
      <c r="E46" s="57" t="s">
        <v>75</v>
      </c>
      <c r="F46" s="42">
        <v>200</v>
      </c>
      <c r="G46" s="81">
        <v>0.4</v>
      </c>
      <c r="H46" s="81">
        <v>0.1</v>
      </c>
      <c r="I46" s="81">
        <v>5.2</v>
      </c>
      <c r="J46" s="81">
        <v>23.7</v>
      </c>
      <c r="K46" s="82">
        <v>375.01</v>
      </c>
      <c r="L46" s="42">
        <v>2.8</v>
      </c>
    </row>
    <row r="47" spans="1:12" ht="15">
      <c r="A47" s="23"/>
      <c r="B47" s="15"/>
      <c r="C47" s="11"/>
      <c r="D47" s="7" t="s">
        <v>23</v>
      </c>
      <c r="E47" s="57" t="s">
        <v>45</v>
      </c>
      <c r="F47" s="42">
        <v>30</v>
      </c>
      <c r="G47" s="81">
        <v>5.3</v>
      </c>
      <c r="H47" s="81">
        <v>0.6</v>
      </c>
      <c r="I47" s="81">
        <v>34.4</v>
      </c>
      <c r="J47" s="81">
        <v>164.1</v>
      </c>
      <c r="K47" s="82">
        <v>5.01</v>
      </c>
      <c r="L47" s="42">
        <v>2.4700000000000002</v>
      </c>
    </row>
    <row r="48" spans="1:12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480</v>
      </c>
      <c r="G51" s="19">
        <f t="shared" ref="G51" si="18">SUM(G44:G50)</f>
        <v>9.9</v>
      </c>
      <c r="H51" s="19">
        <f t="shared" ref="H51" si="19">SUM(H44:H50)</f>
        <v>6.6999999999999993</v>
      </c>
      <c r="I51" s="19">
        <f t="shared" ref="I51" si="20">SUM(I44:I50)</f>
        <v>69.819999999999993</v>
      </c>
      <c r="J51" s="19">
        <f t="shared" ref="J51:L51" si="21">SUM(J44:J50)</f>
        <v>371.9</v>
      </c>
      <c r="K51" s="25"/>
      <c r="L51" s="19">
        <f t="shared" si="21"/>
        <v>28.19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7" t="s">
        <v>76</v>
      </c>
      <c r="F52" s="81">
        <v>60</v>
      </c>
      <c r="G52" s="81">
        <v>4.3</v>
      </c>
      <c r="H52" s="81">
        <v>7.5</v>
      </c>
      <c r="I52" s="81">
        <v>4.5999999999999996</v>
      </c>
      <c r="J52" s="81">
        <v>102.6</v>
      </c>
      <c r="K52" s="82">
        <v>20.100000000000001</v>
      </c>
      <c r="L52" s="42">
        <v>4.78</v>
      </c>
    </row>
    <row r="53" spans="1:12" ht="15">
      <c r="A53" s="23"/>
      <c r="B53" s="15"/>
      <c r="C53" s="11"/>
      <c r="D53" s="7" t="s">
        <v>27</v>
      </c>
      <c r="E53" s="57" t="s">
        <v>77</v>
      </c>
      <c r="F53" s="81">
        <v>200</v>
      </c>
      <c r="G53" s="81">
        <v>4.4000000000000004</v>
      </c>
      <c r="H53" s="81">
        <v>5.3</v>
      </c>
      <c r="I53" s="81">
        <v>6.8</v>
      </c>
      <c r="J53" s="81">
        <v>92.6</v>
      </c>
      <c r="K53" s="82">
        <v>124</v>
      </c>
      <c r="L53" s="42">
        <v>5.63</v>
      </c>
    </row>
    <row r="54" spans="1:12" ht="15">
      <c r="A54" s="23"/>
      <c r="B54" s="15"/>
      <c r="C54" s="11"/>
      <c r="D54" s="7" t="s">
        <v>28</v>
      </c>
      <c r="E54" s="57" t="s">
        <v>78</v>
      </c>
      <c r="F54" s="81">
        <v>90</v>
      </c>
      <c r="G54" s="81">
        <v>8.5</v>
      </c>
      <c r="H54" s="81">
        <v>11</v>
      </c>
      <c r="I54" s="81">
        <v>13.1</v>
      </c>
      <c r="J54" s="81">
        <v>185.3</v>
      </c>
      <c r="K54" s="82">
        <v>280</v>
      </c>
      <c r="L54" s="42">
        <v>51.74</v>
      </c>
    </row>
    <row r="55" spans="1:12" ht="15">
      <c r="A55" s="23"/>
      <c r="B55" s="15"/>
      <c r="C55" s="11"/>
      <c r="D55" s="7" t="s">
        <v>29</v>
      </c>
      <c r="E55" s="57" t="s">
        <v>79</v>
      </c>
      <c r="F55" s="81">
        <v>150</v>
      </c>
      <c r="G55" s="81">
        <v>5.3</v>
      </c>
      <c r="H55" s="81">
        <v>4.9000000000000004</v>
      </c>
      <c r="I55" s="81">
        <v>32.799999999999997</v>
      </c>
      <c r="J55" s="81">
        <v>196.8</v>
      </c>
      <c r="K55" s="82">
        <v>332</v>
      </c>
      <c r="L55" s="42">
        <v>7.56</v>
      </c>
    </row>
    <row r="56" spans="1:12" ht="15">
      <c r="A56" s="23"/>
      <c r="B56" s="15"/>
      <c r="C56" s="11"/>
      <c r="D56" s="7" t="s">
        <v>30</v>
      </c>
      <c r="E56" s="57" t="s">
        <v>80</v>
      </c>
      <c r="F56" s="81">
        <v>200</v>
      </c>
      <c r="G56" s="81">
        <v>0.4</v>
      </c>
      <c r="H56" s="81">
        <v>0</v>
      </c>
      <c r="I56" s="81">
        <v>25.1</v>
      </c>
      <c r="J56" s="81">
        <v>102</v>
      </c>
      <c r="K56" s="81">
        <v>349.1</v>
      </c>
      <c r="L56" s="42">
        <v>3.27</v>
      </c>
    </row>
    <row r="57" spans="1:12" ht="15">
      <c r="A57" s="23"/>
      <c r="B57" s="15"/>
      <c r="C57" s="11"/>
      <c r="D57" s="7" t="s">
        <v>31</v>
      </c>
      <c r="E57" s="79" t="s">
        <v>64</v>
      </c>
      <c r="F57" s="80">
        <v>60</v>
      </c>
      <c r="G57" s="79">
        <v>4</v>
      </c>
      <c r="H57" s="79">
        <v>0.7</v>
      </c>
      <c r="I57" s="79">
        <v>23.8</v>
      </c>
      <c r="J57" s="79">
        <v>117.4</v>
      </c>
      <c r="K57" s="81">
        <v>5.0999999999999996</v>
      </c>
      <c r="L57" s="42">
        <v>4.91</v>
      </c>
    </row>
    <row r="58" spans="1:12" ht="1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26.9</v>
      </c>
      <c r="H61" s="19">
        <f t="shared" ref="H61" si="23">SUM(H52:H60)</f>
        <v>29.400000000000002</v>
      </c>
      <c r="I61" s="19">
        <f t="shared" ref="I61" si="24">SUM(I52:I60)</f>
        <v>106.2</v>
      </c>
      <c r="J61" s="19">
        <f t="shared" ref="J61:L61" si="25">SUM(J52:J60)</f>
        <v>796.69999999999993</v>
      </c>
      <c r="K61" s="25"/>
      <c r="L61" s="19">
        <f t="shared" si="25"/>
        <v>77.89</v>
      </c>
    </row>
    <row r="62" spans="1:12" ht="15.75" customHeight="1" thickBo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1240</v>
      </c>
      <c r="G62" s="32">
        <f t="shared" ref="G62" si="26">G51+G61</f>
        <v>36.799999999999997</v>
      </c>
      <c r="H62" s="32">
        <f t="shared" ref="H62" si="27">H51+H61</f>
        <v>36.1</v>
      </c>
      <c r="I62" s="32">
        <f t="shared" ref="I62" si="28">I51+I61</f>
        <v>176.01999999999998</v>
      </c>
      <c r="J62" s="32">
        <f t="shared" ref="J62:L62" si="29">J51+J61</f>
        <v>1168.5999999999999</v>
      </c>
      <c r="K62" s="32"/>
      <c r="L62" s="32">
        <f t="shared" si="29"/>
        <v>106.08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79" t="s">
        <v>81</v>
      </c>
      <c r="F63" s="39">
        <v>200</v>
      </c>
      <c r="G63" s="81">
        <v>7.9</v>
      </c>
      <c r="H63" s="81">
        <v>11.6</v>
      </c>
      <c r="I63" s="81">
        <v>33.700000000000003</v>
      </c>
      <c r="J63" s="39">
        <v>270.60000000000002</v>
      </c>
      <c r="K63" s="40">
        <v>71.13</v>
      </c>
      <c r="L63" s="39">
        <v>20.77</v>
      </c>
    </row>
    <row r="64" spans="1:12" ht="1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>
      <c r="A65" s="23"/>
      <c r="B65" s="15"/>
      <c r="C65" s="11"/>
      <c r="D65" s="7" t="s">
        <v>22</v>
      </c>
      <c r="E65" s="79" t="s">
        <v>66</v>
      </c>
      <c r="F65" s="42">
        <v>200</v>
      </c>
      <c r="G65" s="81">
        <v>3.2</v>
      </c>
      <c r="H65" s="81">
        <v>2.7</v>
      </c>
      <c r="I65" s="81">
        <v>15.94</v>
      </c>
      <c r="J65" s="81">
        <v>100.6</v>
      </c>
      <c r="K65" s="81" t="s">
        <v>67</v>
      </c>
      <c r="L65" s="42">
        <v>11.41</v>
      </c>
    </row>
    <row r="66" spans="1:12" ht="15">
      <c r="A66" s="23"/>
      <c r="B66" s="15"/>
      <c r="C66" s="11"/>
      <c r="D66" s="7" t="s">
        <v>23</v>
      </c>
      <c r="E66" s="79" t="s">
        <v>45</v>
      </c>
      <c r="F66" s="42">
        <v>30</v>
      </c>
      <c r="G66" s="81">
        <v>5.3</v>
      </c>
      <c r="H66" s="81">
        <v>0.6</v>
      </c>
      <c r="I66" s="81">
        <v>34.4</v>
      </c>
      <c r="J66" s="81">
        <v>164.1</v>
      </c>
      <c r="K66" s="81">
        <v>5.01</v>
      </c>
      <c r="L66" s="42">
        <v>2.4700000000000002</v>
      </c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430</v>
      </c>
      <c r="G70" s="19">
        <f t="shared" ref="G70" si="30">SUM(G63:G69)</f>
        <v>16.400000000000002</v>
      </c>
      <c r="H70" s="19">
        <f t="shared" ref="H70" si="31">SUM(H63:H69)</f>
        <v>14.9</v>
      </c>
      <c r="I70" s="19">
        <f t="shared" ref="I70" si="32">SUM(I63:I69)</f>
        <v>84.039999999999992</v>
      </c>
      <c r="J70" s="19">
        <f t="shared" ref="J70:L70" si="33">SUM(J63:J69)</f>
        <v>535.30000000000007</v>
      </c>
      <c r="K70" s="25"/>
      <c r="L70" s="19">
        <f t="shared" si="33"/>
        <v>34.65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9" t="s">
        <v>82</v>
      </c>
      <c r="F71" s="81">
        <v>30</v>
      </c>
      <c r="G71" s="81">
        <v>0.6</v>
      </c>
      <c r="H71" s="81">
        <v>0.1</v>
      </c>
      <c r="I71" s="81">
        <v>3.1</v>
      </c>
      <c r="J71" s="81">
        <v>15.7</v>
      </c>
      <c r="K71" s="43" t="s">
        <v>88</v>
      </c>
      <c r="L71" s="42">
        <v>11.34</v>
      </c>
    </row>
    <row r="72" spans="1:12" ht="15">
      <c r="A72" s="23"/>
      <c r="B72" s="15"/>
      <c r="C72" s="11"/>
      <c r="D72" s="7" t="s">
        <v>27</v>
      </c>
      <c r="E72" s="79" t="s">
        <v>83</v>
      </c>
      <c r="F72" s="81">
        <v>200</v>
      </c>
      <c r="G72" s="81">
        <v>5.2</v>
      </c>
      <c r="H72" s="81">
        <v>4.5</v>
      </c>
      <c r="I72" s="81">
        <v>9</v>
      </c>
      <c r="J72" s="81">
        <v>97.3</v>
      </c>
      <c r="K72" s="81">
        <v>124.44</v>
      </c>
      <c r="L72" s="42">
        <v>12.95</v>
      </c>
    </row>
    <row r="73" spans="1:12" ht="15">
      <c r="A73" s="23"/>
      <c r="B73" s="15"/>
      <c r="C73" s="11"/>
      <c r="D73" s="7" t="s">
        <v>28</v>
      </c>
      <c r="E73" s="79" t="s">
        <v>84</v>
      </c>
      <c r="F73" s="81">
        <v>90</v>
      </c>
      <c r="G73" s="81">
        <v>14.1</v>
      </c>
      <c r="H73" s="81">
        <v>18.600000000000001</v>
      </c>
      <c r="I73" s="81">
        <v>19.600000000000001</v>
      </c>
      <c r="J73" s="81">
        <v>302.3</v>
      </c>
      <c r="K73" s="81">
        <v>279.35000000000002</v>
      </c>
      <c r="L73" s="42">
        <v>47.24</v>
      </c>
    </row>
    <row r="74" spans="1:12" ht="15">
      <c r="A74" s="23"/>
      <c r="B74" s="15"/>
      <c r="C74" s="11"/>
      <c r="D74" s="7" t="s">
        <v>29</v>
      </c>
      <c r="E74" s="79" t="s">
        <v>85</v>
      </c>
      <c r="F74" s="81">
        <v>150</v>
      </c>
      <c r="G74" s="81">
        <v>3.1</v>
      </c>
      <c r="H74" s="81">
        <v>5.3</v>
      </c>
      <c r="I74" s="81">
        <v>19.8</v>
      </c>
      <c r="J74" s="81">
        <v>139.4</v>
      </c>
      <c r="K74" s="81">
        <v>520.08000000000004</v>
      </c>
      <c r="L74" s="42">
        <v>12.8</v>
      </c>
    </row>
    <row r="75" spans="1:12" ht="15">
      <c r="A75" s="23"/>
      <c r="B75" s="15"/>
      <c r="C75" s="11"/>
      <c r="D75" s="7" t="s">
        <v>30</v>
      </c>
      <c r="E75" s="79" t="s">
        <v>86</v>
      </c>
      <c r="F75" s="81">
        <v>200</v>
      </c>
      <c r="G75" s="81">
        <v>0.3</v>
      </c>
      <c r="H75" s="81">
        <v>0.1</v>
      </c>
      <c r="I75" s="81">
        <v>8.4</v>
      </c>
      <c r="J75" s="81">
        <v>35.299999999999997</v>
      </c>
      <c r="K75" s="81" t="s">
        <v>87</v>
      </c>
      <c r="L75" s="42">
        <v>10.02</v>
      </c>
    </row>
    <row r="76" spans="1:12" ht="15">
      <c r="A76" s="23"/>
      <c r="B76" s="15"/>
      <c r="C76" s="11"/>
      <c r="D76" s="7" t="s">
        <v>31</v>
      </c>
      <c r="E76" s="79" t="s">
        <v>64</v>
      </c>
      <c r="F76" s="81">
        <v>60</v>
      </c>
      <c r="G76" s="81">
        <v>4</v>
      </c>
      <c r="H76" s="81">
        <v>0.7</v>
      </c>
      <c r="I76" s="81">
        <v>23.8</v>
      </c>
      <c r="J76" s="81">
        <v>117.4</v>
      </c>
      <c r="K76" s="81">
        <v>5.0999999999999996</v>
      </c>
      <c r="L76" s="42">
        <v>4.91</v>
      </c>
    </row>
    <row r="77" spans="1:12" ht="1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27.3</v>
      </c>
      <c r="H80" s="19">
        <f t="shared" ref="H80" si="35">SUM(H71:H79)</f>
        <v>29.300000000000004</v>
      </c>
      <c r="I80" s="19">
        <f t="shared" ref="I80" si="36">SUM(I71:I79)</f>
        <v>83.7</v>
      </c>
      <c r="J80" s="19">
        <f t="shared" ref="J80:L80" si="37">SUM(J71:J79)</f>
        <v>707.4</v>
      </c>
      <c r="K80" s="25"/>
      <c r="L80" s="19">
        <f t="shared" si="37"/>
        <v>99.259999999999991</v>
      </c>
    </row>
    <row r="81" spans="1:12" ht="15.75" customHeight="1" thickBo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1160</v>
      </c>
      <c r="G81" s="32">
        <f t="shared" ref="G81" si="38">G70+G80</f>
        <v>43.7</v>
      </c>
      <c r="H81" s="32">
        <f t="shared" ref="H81" si="39">H70+H80</f>
        <v>44.2</v>
      </c>
      <c r="I81" s="32">
        <f t="shared" ref="I81" si="40">I70+I80</f>
        <v>167.74</v>
      </c>
      <c r="J81" s="32">
        <f t="shared" ref="J81:L81" si="41">J70+J80</f>
        <v>1242.7</v>
      </c>
      <c r="K81" s="32"/>
      <c r="L81" s="32">
        <f t="shared" si="41"/>
        <v>133.91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83" t="s">
        <v>89</v>
      </c>
      <c r="F82" s="81">
        <v>250</v>
      </c>
      <c r="G82" s="81">
        <v>12.7</v>
      </c>
      <c r="H82" s="81">
        <v>18</v>
      </c>
      <c r="I82" s="81">
        <v>3.2</v>
      </c>
      <c r="J82" s="81">
        <v>225.5</v>
      </c>
      <c r="K82" s="40">
        <v>332</v>
      </c>
      <c r="L82" s="39">
        <v>24.42</v>
      </c>
    </row>
    <row r="83" spans="1:12" ht="1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>
      <c r="A84" s="23"/>
      <c r="B84" s="15"/>
      <c r="C84" s="11"/>
      <c r="D84" s="7" t="s">
        <v>22</v>
      </c>
      <c r="E84" s="83" t="s">
        <v>90</v>
      </c>
      <c r="F84" s="81">
        <v>200</v>
      </c>
      <c r="G84" s="81">
        <v>0.5</v>
      </c>
      <c r="H84" s="81">
        <v>0.1</v>
      </c>
      <c r="I84" s="81">
        <v>4.5999999999999996</v>
      </c>
      <c r="J84" s="81">
        <v>21.1</v>
      </c>
      <c r="K84" s="81">
        <v>23</v>
      </c>
      <c r="L84" s="42">
        <v>2.4700000000000002</v>
      </c>
    </row>
    <row r="85" spans="1:12" ht="15">
      <c r="A85" s="23"/>
      <c r="B85" s="15"/>
      <c r="C85" s="11"/>
      <c r="D85" s="7" t="s">
        <v>23</v>
      </c>
      <c r="E85" s="83" t="s">
        <v>45</v>
      </c>
      <c r="F85" s="81">
        <v>30</v>
      </c>
      <c r="G85" s="81">
        <v>5.3</v>
      </c>
      <c r="H85" s="81">
        <v>0.6</v>
      </c>
      <c r="I85" s="81">
        <v>34.4</v>
      </c>
      <c r="J85" s="81">
        <v>164.1</v>
      </c>
      <c r="K85" s="81">
        <v>5.01</v>
      </c>
      <c r="L85" s="42">
        <v>2.4700000000000002</v>
      </c>
    </row>
    <row r="86" spans="1:12" ht="1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480</v>
      </c>
      <c r="G89" s="19">
        <f t="shared" ref="G89" si="42">SUM(G82:G88)</f>
        <v>18.5</v>
      </c>
      <c r="H89" s="19">
        <f t="shared" ref="H89" si="43">SUM(H82:H88)</f>
        <v>18.700000000000003</v>
      </c>
      <c r="I89" s="19">
        <f t="shared" ref="I89" si="44">SUM(I82:I88)</f>
        <v>42.199999999999996</v>
      </c>
      <c r="J89" s="19">
        <f t="shared" ref="J89:L89" si="45">SUM(J82:J88)</f>
        <v>410.7</v>
      </c>
      <c r="K89" s="25"/>
      <c r="L89" s="19">
        <f t="shared" si="45"/>
        <v>29.36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83" t="s">
        <v>68</v>
      </c>
      <c r="F90" s="81">
        <v>60</v>
      </c>
      <c r="G90" s="81">
        <v>0.8</v>
      </c>
      <c r="H90" s="81">
        <v>0</v>
      </c>
      <c r="I90" s="81">
        <v>2.2000000000000002</v>
      </c>
      <c r="J90" s="81">
        <v>12.4</v>
      </c>
      <c r="K90" s="81">
        <v>17</v>
      </c>
      <c r="L90" s="42">
        <v>5.4</v>
      </c>
    </row>
    <row r="91" spans="1:12" ht="15">
      <c r="A91" s="23"/>
      <c r="B91" s="15"/>
      <c r="C91" s="11"/>
      <c r="D91" s="7" t="s">
        <v>27</v>
      </c>
      <c r="E91" s="83" t="s">
        <v>91</v>
      </c>
      <c r="F91" s="81">
        <v>200</v>
      </c>
      <c r="G91" s="81">
        <v>18</v>
      </c>
      <c r="H91" s="81">
        <v>18.7</v>
      </c>
      <c r="I91" s="81">
        <v>30.9</v>
      </c>
      <c r="J91" s="81">
        <v>364.3</v>
      </c>
      <c r="K91" s="81">
        <v>392.32</v>
      </c>
      <c r="L91" s="42">
        <v>33.93</v>
      </c>
    </row>
    <row r="92" spans="1:12" ht="15">
      <c r="A92" s="23"/>
      <c r="B92" s="15"/>
      <c r="C92" s="11"/>
      <c r="D92" s="7" t="s">
        <v>28</v>
      </c>
      <c r="E92" s="85" t="s">
        <v>113</v>
      </c>
      <c r="F92" s="81">
        <v>90</v>
      </c>
      <c r="G92" s="81">
        <v>15.3</v>
      </c>
      <c r="H92" s="81">
        <v>10.9</v>
      </c>
      <c r="I92" s="81">
        <v>23.7</v>
      </c>
      <c r="J92" s="81">
        <v>254.5</v>
      </c>
      <c r="K92" s="81">
        <v>273</v>
      </c>
      <c r="L92" s="42">
        <v>30.11</v>
      </c>
    </row>
    <row r="93" spans="1:12" ht="15">
      <c r="A93" s="23"/>
      <c r="B93" s="15"/>
      <c r="C93" s="11"/>
      <c r="D93" s="7" t="s">
        <v>29</v>
      </c>
      <c r="E93" s="83" t="s">
        <v>92</v>
      </c>
      <c r="F93" s="81">
        <v>150</v>
      </c>
      <c r="G93" s="81">
        <v>3.5</v>
      </c>
      <c r="H93" s="81">
        <v>4.3</v>
      </c>
      <c r="I93" s="81">
        <v>35.799999999999997</v>
      </c>
      <c r="J93" s="81">
        <v>195.8</v>
      </c>
      <c r="K93" s="81" t="s">
        <v>94</v>
      </c>
      <c r="L93" s="42">
        <v>9.6999999999999993</v>
      </c>
    </row>
    <row r="94" spans="1:12" ht="15">
      <c r="A94" s="23"/>
      <c r="B94" s="15"/>
      <c r="C94" s="11"/>
      <c r="D94" s="7" t="s">
        <v>30</v>
      </c>
      <c r="E94" s="83" t="s">
        <v>93</v>
      </c>
      <c r="F94" s="81">
        <v>200</v>
      </c>
      <c r="G94" s="81">
        <v>0.5</v>
      </c>
      <c r="H94" s="81">
        <v>0.1</v>
      </c>
      <c r="I94" s="81">
        <v>12.8</v>
      </c>
      <c r="J94" s="81">
        <v>54.6</v>
      </c>
      <c r="K94" s="43">
        <v>519</v>
      </c>
      <c r="L94" s="42">
        <v>6.31</v>
      </c>
    </row>
    <row r="95" spans="1:12" ht="15">
      <c r="A95" s="23"/>
      <c r="B95" s="15"/>
      <c r="C95" s="11"/>
      <c r="D95" s="7" t="s">
        <v>31</v>
      </c>
      <c r="E95" s="83" t="s">
        <v>64</v>
      </c>
      <c r="F95" s="81">
        <v>60</v>
      </c>
      <c r="G95" s="81">
        <v>4</v>
      </c>
      <c r="H95" s="81">
        <v>0.7</v>
      </c>
      <c r="I95" s="81">
        <v>23.8</v>
      </c>
      <c r="J95" s="81">
        <v>117.4</v>
      </c>
      <c r="K95" s="43">
        <v>5.0999999999999996</v>
      </c>
      <c r="L95" s="42">
        <v>4.91</v>
      </c>
    </row>
    <row r="96" spans="1:12" ht="1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42.1</v>
      </c>
      <c r="H99" s="19">
        <f t="shared" ref="H99" si="47">SUM(H90:H98)</f>
        <v>34.700000000000003</v>
      </c>
      <c r="I99" s="19">
        <f t="shared" ref="I99" si="48">SUM(I90:I98)</f>
        <v>129.19999999999999</v>
      </c>
      <c r="J99" s="19">
        <f t="shared" ref="J99:L99" si="49">SUM(J90:J98)</f>
        <v>999</v>
      </c>
      <c r="K99" s="25"/>
      <c r="L99" s="19">
        <f t="shared" si="49"/>
        <v>90.36</v>
      </c>
    </row>
    <row r="100" spans="1:12" ht="15.75" customHeight="1" thickBo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1240</v>
      </c>
      <c r="G100" s="32">
        <f t="shared" ref="G100" si="50">G89+G99</f>
        <v>60.6</v>
      </c>
      <c r="H100" s="32">
        <f t="shared" ref="H100" si="51">H89+H99</f>
        <v>53.400000000000006</v>
      </c>
      <c r="I100" s="32">
        <f t="shared" ref="I100" si="52">I89+I99</f>
        <v>171.39999999999998</v>
      </c>
      <c r="J100" s="32">
        <f t="shared" ref="J100:L100" si="53">J89+J99</f>
        <v>1409.7</v>
      </c>
      <c r="K100" s="32"/>
      <c r="L100" s="32">
        <f t="shared" si="53"/>
        <v>119.72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8" t="s">
        <v>46</v>
      </c>
      <c r="F101" s="59">
        <v>200</v>
      </c>
      <c r="G101" s="59">
        <v>16</v>
      </c>
      <c r="H101" s="59">
        <v>14</v>
      </c>
      <c r="I101" s="59">
        <v>88</v>
      </c>
      <c r="J101" s="56">
        <v>536</v>
      </c>
      <c r="K101" s="40">
        <v>396</v>
      </c>
      <c r="L101" s="39">
        <v>28.85</v>
      </c>
    </row>
    <row r="102" spans="1:12" ht="15">
      <c r="A102" s="23"/>
      <c r="B102" s="15"/>
      <c r="C102" s="11"/>
      <c r="D102" s="6"/>
      <c r="E102" s="41"/>
      <c r="F102" s="56"/>
      <c r="G102" s="56"/>
      <c r="H102" s="56"/>
      <c r="I102" s="56"/>
      <c r="J102" s="56"/>
      <c r="K102" s="43"/>
      <c r="L102" s="42"/>
    </row>
    <row r="103" spans="1:12" ht="15">
      <c r="A103" s="23"/>
      <c r="B103" s="15"/>
      <c r="C103" s="11"/>
      <c r="D103" s="7" t="s">
        <v>22</v>
      </c>
      <c r="E103" s="60" t="s">
        <v>47</v>
      </c>
      <c r="F103" s="61">
        <v>200</v>
      </c>
      <c r="G103" s="61">
        <v>5</v>
      </c>
      <c r="H103" s="61">
        <v>3</v>
      </c>
      <c r="I103" s="62">
        <v>25</v>
      </c>
      <c r="J103" s="56">
        <v>151</v>
      </c>
      <c r="K103" s="43">
        <v>351</v>
      </c>
      <c r="L103" s="42">
        <v>5.04</v>
      </c>
    </row>
    <row r="104" spans="1:12" ht="15">
      <c r="A104" s="23"/>
      <c r="B104" s="15"/>
      <c r="C104" s="11"/>
      <c r="D104" s="7" t="s">
        <v>23</v>
      </c>
      <c r="E104" s="57" t="s">
        <v>45</v>
      </c>
      <c r="F104" s="56">
        <v>30</v>
      </c>
      <c r="G104" s="56">
        <v>5.3</v>
      </c>
      <c r="H104" s="56">
        <v>0.6</v>
      </c>
      <c r="I104" s="56">
        <v>34.4</v>
      </c>
      <c r="J104" s="56">
        <v>164.1</v>
      </c>
      <c r="K104" s="43">
        <v>5.01</v>
      </c>
      <c r="L104" s="42">
        <v>2.4700000000000002</v>
      </c>
    </row>
    <row r="105" spans="1:12" ht="1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.75" thickBot="1">
      <c r="A108" s="24"/>
      <c r="B108" s="17"/>
      <c r="C108" s="8"/>
      <c r="D108" s="18" t="s">
        <v>33</v>
      </c>
      <c r="E108" s="9"/>
      <c r="F108" s="19">
        <f>SUM(F101:F107)</f>
        <v>430</v>
      </c>
      <c r="G108" s="19">
        <f t="shared" ref="G108:J108" si="54">SUM(G101:G107)</f>
        <v>26.3</v>
      </c>
      <c r="H108" s="19">
        <f t="shared" si="54"/>
        <v>17.600000000000001</v>
      </c>
      <c r="I108" s="19">
        <f t="shared" si="54"/>
        <v>147.4</v>
      </c>
      <c r="J108" s="19">
        <f t="shared" si="54"/>
        <v>851.1</v>
      </c>
      <c r="K108" s="25"/>
      <c r="L108" s="19">
        <f t="shared" ref="L108" si="55">SUM(L101:L107)</f>
        <v>36.36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3" t="s">
        <v>48</v>
      </c>
      <c r="F109" s="64">
        <v>60</v>
      </c>
      <c r="G109" s="68" t="s">
        <v>53</v>
      </c>
      <c r="H109" s="68" t="s">
        <v>54</v>
      </c>
      <c r="I109" s="69" t="s">
        <v>55</v>
      </c>
      <c r="J109" s="64">
        <v>47</v>
      </c>
      <c r="K109" s="57">
        <v>0.05</v>
      </c>
      <c r="L109" s="75">
        <v>2.27</v>
      </c>
    </row>
    <row r="110" spans="1:12" ht="15">
      <c r="A110" s="23"/>
      <c r="B110" s="15"/>
      <c r="C110" s="11"/>
      <c r="D110" s="7" t="s">
        <v>27</v>
      </c>
      <c r="E110" s="58" t="s">
        <v>49</v>
      </c>
      <c r="F110" s="65">
        <v>200</v>
      </c>
      <c r="G110" s="70">
        <v>5</v>
      </c>
      <c r="H110" s="70">
        <v>6</v>
      </c>
      <c r="I110" s="71">
        <v>6</v>
      </c>
      <c r="J110" s="61">
        <v>92</v>
      </c>
      <c r="K110" s="57">
        <v>124</v>
      </c>
      <c r="L110" s="76">
        <v>4.32</v>
      </c>
    </row>
    <row r="111" spans="1:12" ht="15">
      <c r="A111" s="23"/>
      <c r="B111" s="15"/>
      <c r="C111" s="11"/>
      <c r="D111" s="7" t="s">
        <v>28</v>
      </c>
      <c r="E111" s="66" t="s">
        <v>50</v>
      </c>
      <c r="F111" s="67">
        <v>90</v>
      </c>
      <c r="G111" s="61">
        <v>19</v>
      </c>
      <c r="H111" s="61">
        <v>17</v>
      </c>
      <c r="I111" s="62">
        <v>21</v>
      </c>
      <c r="J111" s="61">
        <v>315</v>
      </c>
      <c r="K111" s="57">
        <v>331.39</v>
      </c>
      <c r="L111" s="76">
        <v>58.93</v>
      </c>
    </row>
    <row r="112" spans="1:12" ht="15.75" thickBot="1">
      <c r="A112" s="23"/>
      <c r="B112" s="15"/>
      <c r="C112" s="11"/>
      <c r="D112" s="7" t="s">
        <v>29</v>
      </c>
      <c r="E112" s="58" t="s">
        <v>51</v>
      </c>
      <c r="F112" s="61">
        <v>150</v>
      </c>
      <c r="G112" s="70">
        <v>5</v>
      </c>
      <c r="H112" s="70">
        <v>5</v>
      </c>
      <c r="I112" s="71">
        <v>33</v>
      </c>
      <c r="J112" s="61">
        <v>197</v>
      </c>
      <c r="K112" s="57">
        <v>332</v>
      </c>
      <c r="L112" s="76">
        <v>7.39</v>
      </c>
    </row>
    <row r="113" spans="1:12" ht="15">
      <c r="A113" s="23"/>
      <c r="B113" s="15"/>
      <c r="C113" s="11"/>
      <c r="D113" s="7" t="s">
        <v>30</v>
      </c>
      <c r="E113" s="58" t="s">
        <v>52</v>
      </c>
      <c r="F113" s="65">
        <v>200</v>
      </c>
      <c r="G113" s="72">
        <v>0</v>
      </c>
      <c r="H113" s="72" t="s">
        <v>56</v>
      </c>
      <c r="I113" s="73" t="s">
        <v>57</v>
      </c>
      <c r="J113" s="74">
        <v>88</v>
      </c>
      <c r="K113" s="57">
        <v>349.1</v>
      </c>
      <c r="L113" s="76">
        <v>3.26</v>
      </c>
    </row>
    <row r="114" spans="1:12" ht="1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57"/>
      <c r="L114" s="42"/>
    </row>
    <row r="115" spans="1:12" ht="15">
      <c r="A115" s="23"/>
      <c r="B115" s="15"/>
      <c r="C115" s="11"/>
      <c r="D115" s="7" t="s">
        <v>32</v>
      </c>
      <c r="E115" s="60" t="s">
        <v>58</v>
      </c>
      <c r="F115" s="61">
        <v>60</v>
      </c>
      <c r="G115" s="42">
        <v>1</v>
      </c>
      <c r="H115" s="42">
        <v>0</v>
      </c>
      <c r="I115" s="42">
        <v>17</v>
      </c>
      <c r="J115" s="42">
        <v>91</v>
      </c>
      <c r="K115" s="43"/>
      <c r="L115" s="42">
        <v>4.91</v>
      </c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30</v>
      </c>
      <c r="H118" s="19">
        <f t="shared" si="56"/>
        <v>28</v>
      </c>
      <c r="I118" s="19">
        <f t="shared" si="56"/>
        <v>77</v>
      </c>
      <c r="J118" s="19">
        <f t="shared" si="56"/>
        <v>830</v>
      </c>
      <c r="K118" s="25"/>
      <c r="L118" s="19">
        <f t="shared" ref="L118" si="57">SUM(L109:L117)</f>
        <v>81.08</v>
      </c>
    </row>
    <row r="119" spans="1:12" ht="15.75" thickBot="1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1190</v>
      </c>
      <c r="G119" s="32">
        <f t="shared" ref="G119" si="58">G108+G118</f>
        <v>56.3</v>
      </c>
      <c r="H119" s="32">
        <f t="shared" ref="H119" si="59">H108+H118</f>
        <v>45.6</v>
      </c>
      <c r="I119" s="32">
        <f t="shared" ref="I119" si="60">I108+I118</f>
        <v>224.4</v>
      </c>
      <c r="J119" s="32">
        <f t="shared" ref="J119:L119" si="61">J108+J118</f>
        <v>1681.1</v>
      </c>
      <c r="K119" s="32"/>
      <c r="L119" s="32">
        <f t="shared" si="61"/>
        <v>117.44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79" t="s">
        <v>65</v>
      </c>
      <c r="F120" s="81">
        <v>200</v>
      </c>
      <c r="G120" s="81">
        <v>8.8800000000000008</v>
      </c>
      <c r="H120" s="81">
        <v>11.35</v>
      </c>
      <c r="I120" s="81">
        <v>49.3</v>
      </c>
      <c r="J120" s="81">
        <v>284.75</v>
      </c>
      <c r="K120" s="40">
        <v>2.4700000000000002</v>
      </c>
      <c r="L120" s="39">
        <v>24.96</v>
      </c>
    </row>
    <row r="121" spans="1:12" ht="1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>
      <c r="A122" s="14"/>
      <c r="B122" s="15"/>
      <c r="C122" s="11"/>
      <c r="D122" s="7" t="s">
        <v>22</v>
      </c>
      <c r="E122" s="79" t="s">
        <v>66</v>
      </c>
      <c r="F122" s="81">
        <v>200</v>
      </c>
      <c r="G122" s="81">
        <v>3.2</v>
      </c>
      <c r="H122" s="81">
        <v>2.7</v>
      </c>
      <c r="I122" s="81">
        <v>15.94</v>
      </c>
      <c r="J122" s="81">
        <v>100.6</v>
      </c>
      <c r="K122" s="81">
        <v>303.16000000000003</v>
      </c>
      <c r="L122" s="42">
        <v>11.4</v>
      </c>
    </row>
    <row r="123" spans="1:12" ht="15">
      <c r="A123" s="14"/>
      <c r="B123" s="15"/>
      <c r="C123" s="11"/>
      <c r="D123" s="7" t="s">
        <v>23</v>
      </c>
      <c r="E123" s="79" t="s">
        <v>45</v>
      </c>
      <c r="F123" s="81">
        <v>30</v>
      </c>
      <c r="G123" s="81">
        <v>5.3</v>
      </c>
      <c r="H123" s="81">
        <v>0.6</v>
      </c>
      <c r="I123" s="81">
        <v>34.4</v>
      </c>
      <c r="J123" s="81">
        <v>164.1</v>
      </c>
      <c r="K123" s="81">
        <v>5.01</v>
      </c>
      <c r="L123" s="42">
        <v>2.4700000000000002</v>
      </c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430</v>
      </c>
      <c r="G127" s="19">
        <f t="shared" ref="G127:J127" si="62">SUM(G120:G126)</f>
        <v>17.380000000000003</v>
      </c>
      <c r="H127" s="19">
        <f t="shared" si="62"/>
        <v>14.65</v>
      </c>
      <c r="I127" s="19">
        <f t="shared" si="62"/>
        <v>99.639999999999986</v>
      </c>
      <c r="J127" s="19">
        <f t="shared" si="62"/>
        <v>549.45000000000005</v>
      </c>
      <c r="K127" s="25"/>
      <c r="L127" s="19">
        <f t="shared" ref="L127" si="63">SUM(L120:L126)</f>
        <v>38.83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9" t="s">
        <v>95</v>
      </c>
      <c r="F128" s="81">
        <v>60</v>
      </c>
      <c r="G128" s="81">
        <v>0.6</v>
      </c>
      <c r="H128" s="81">
        <v>0</v>
      </c>
      <c r="I128" s="81">
        <v>2</v>
      </c>
      <c r="J128" s="81">
        <v>11.6</v>
      </c>
      <c r="K128" s="81">
        <v>38.26</v>
      </c>
      <c r="L128" s="42">
        <v>5.58</v>
      </c>
    </row>
    <row r="129" spans="1:12" ht="15">
      <c r="A129" s="14"/>
      <c r="B129" s="15"/>
      <c r="C129" s="11"/>
      <c r="D129" s="7" t="s">
        <v>27</v>
      </c>
      <c r="E129" s="79" t="s">
        <v>96</v>
      </c>
      <c r="F129" s="81">
        <v>250</v>
      </c>
      <c r="G129" s="81">
        <v>5.7</v>
      </c>
      <c r="H129" s="81">
        <v>7.8</v>
      </c>
      <c r="I129" s="81">
        <v>12.1</v>
      </c>
      <c r="J129" s="81">
        <v>141.69999999999999</v>
      </c>
      <c r="K129" s="81">
        <v>81</v>
      </c>
      <c r="L129" s="42">
        <v>8.9</v>
      </c>
    </row>
    <row r="130" spans="1:12" ht="15">
      <c r="A130" s="14"/>
      <c r="B130" s="15"/>
      <c r="C130" s="11"/>
      <c r="D130" s="7" t="s">
        <v>28</v>
      </c>
      <c r="E130" s="79" t="s">
        <v>97</v>
      </c>
      <c r="F130" s="81">
        <v>150</v>
      </c>
      <c r="G130" s="81">
        <v>18</v>
      </c>
      <c r="H130" s="81">
        <v>18.7</v>
      </c>
      <c r="I130" s="81">
        <v>30.9</v>
      </c>
      <c r="J130" s="81">
        <v>364.3</v>
      </c>
      <c r="K130" s="81">
        <v>392.32</v>
      </c>
      <c r="L130" s="42">
        <v>33.869999999999997</v>
      </c>
    </row>
    <row r="131" spans="1:12" ht="15">
      <c r="A131" s="14"/>
      <c r="B131" s="15"/>
      <c r="C131" s="11"/>
      <c r="D131" s="7" t="s">
        <v>29</v>
      </c>
      <c r="E131" s="79" t="s">
        <v>98</v>
      </c>
      <c r="F131" s="81">
        <v>50</v>
      </c>
      <c r="G131" s="81">
        <v>1.6</v>
      </c>
      <c r="H131" s="81">
        <v>4.3</v>
      </c>
      <c r="I131" s="81">
        <v>3.4</v>
      </c>
      <c r="J131" s="81">
        <v>59</v>
      </c>
      <c r="K131" s="81">
        <v>331</v>
      </c>
      <c r="L131" s="42">
        <v>6.06</v>
      </c>
    </row>
    <row r="132" spans="1:12" ht="15">
      <c r="A132" s="14"/>
      <c r="B132" s="15"/>
      <c r="C132" s="11"/>
      <c r="D132" s="7" t="s">
        <v>30</v>
      </c>
      <c r="E132" s="79" t="s">
        <v>99</v>
      </c>
      <c r="F132" s="81">
        <v>200</v>
      </c>
      <c r="G132" s="81">
        <v>0.5</v>
      </c>
      <c r="H132" s="81">
        <v>0.1</v>
      </c>
      <c r="I132" s="81">
        <v>4.5999999999999996</v>
      </c>
      <c r="J132" s="81">
        <v>21.1</v>
      </c>
      <c r="K132" s="81">
        <v>430</v>
      </c>
      <c r="L132" s="42">
        <v>1.53</v>
      </c>
    </row>
    <row r="133" spans="1:12" ht="15">
      <c r="A133" s="14"/>
      <c r="B133" s="15"/>
      <c r="C133" s="11"/>
      <c r="D133" s="7" t="s">
        <v>31</v>
      </c>
      <c r="E133" s="79" t="s">
        <v>64</v>
      </c>
      <c r="F133" s="81">
        <v>60</v>
      </c>
      <c r="G133" s="81">
        <v>4</v>
      </c>
      <c r="H133" s="81">
        <v>0.7</v>
      </c>
      <c r="I133" s="81">
        <v>23.8</v>
      </c>
      <c r="J133" s="81">
        <v>117.4</v>
      </c>
      <c r="K133" s="81">
        <v>5.0999999999999996</v>
      </c>
      <c r="L133" s="42">
        <v>4.91</v>
      </c>
    </row>
    <row r="134" spans="1:12" ht="15">
      <c r="A134" s="14"/>
      <c r="B134" s="15"/>
      <c r="C134" s="11"/>
      <c r="D134" s="7" t="s">
        <v>32</v>
      </c>
      <c r="E134" s="84"/>
      <c r="F134" s="57"/>
      <c r="G134" s="57"/>
      <c r="H134" s="57"/>
      <c r="I134" s="57"/>
      <c r="J134" s="57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30.400000000000002</v>
      </c>
      <c r="H137" s="19">
        <f t="shared" si="64"/>
        <v>31.6</v>
      </c>
      <c r="I137" s="19">
        <f t="shared" si="64"/>
        <v>76.8</v>
      </c>
      <c r="J137" s="19">
        <f t="shared" si="64"/>
        <v>715.1</v>
      </c>
      <c r="K137" s="25"/>
      <c r="L137" s="19">
        <f t="shared" ref="L137" si="65">SUM(L128:L136)</f>
        <v>60.849999999999994</v>
      </c>
    </row>
    <row r="138" spans="1:12" ht="15.75" thickBot="1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1200</v>
      </c>
      <c r="G138" s="32">
        <f t="shared" ref="G138" si="66">G127+G137</f>
        <v>47.78</v>
      </c>
      <c r="H138" s="32">
        <f t="shared" ref="H138" si="67">H127+H137</f>
        <v>46.25</v>
      </c>
      <c r="I138" s="32">
        <f t="shared" ref="I138" si="68">I127+I137</f>
        <v>176.44</v>
      </c>
      <c r="J138" s="32">
        <f t="shared" ref="J138:L138" si="69">J127+J137</f>
        <v>1264.5500000000002</v>
      </c>
      <c r="K138" s="32"/>
      <c r="L138" s="32">
        <f t="shared" si="69"/>
        <v>99.679999999999993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79" t="s">
        <v>42</v>
      </c>
      <c r="F139" s="81">
        <v>250</v>
      </c>
      <c r="G139" s="81">
        <v>4.2</v>
      </c>
      <c r="H139" s="81">
        <v>6</v>
      </c>
      <c r="I139" s="81">
        <v>30.22</v>
      </c>
      <c r="J139" s="81">
        <v>184.1</v>
      </c>
      <c r="K139" s="40">
        <v>345.24</v>
      </c>
      <c r="L139" s="39">
        <v>17.03</v>
      </c>
    </row>
    <row r="140" spans="1:12" ht="1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>
      <c r="A141" s="23"/>
      <c r="B141" s="15"/>
      <c r="C141" s="11"/>
      <c r="D141" s="7" t="s">
        <v>22</v>
      </c>
      <c r="E141" s="79" t="s">
        <v>44</v>
      </c>
      <c r="F141" s="81">
        <v>200</v>
      </c>
      <c r="G141" s="81">
        <v>4.68</v>
      </c>
      <c r="H141" s="81">
        <v>5.15</v>
      </c>
      <c r="I141" s="81">
        <v>22.58</v>
      </c>
      <c r="J141" s="81">
        <v>151</v>
      </c>
      <c r="K141" s="43">
        <v>693.08</v>
      </c>
      <c r="L141" s="42">
        <v>21.59</v>
      </c>
    </row>
    <row r="142" spans="1:12" ht="15.75" customHeight="1">
      <c r="A142" s="23"/>
      <c r="B142" s="15"/>
      <c r="C142" s="11"/>
      <c r="D142" s="7" t="s">
        <v>23</v>
      </c>
      <c r="E142" s="79" t="s">
        <v>45</v>
      </c>
      <c r="F142" s="81">
        <v>30</v>
      </c>
      <c r="G142" s="81">
        <v>5.3</v>
      </c>
      <c r="H142" s="81">
        <v>0.6</v>
      </c>
      <c r="I142" s="81">
        <v>34.4</v>
      </c>
      <c r="J142" s="81">
        <v>164.1</v>
      </c>
      <c r="K142" s="43">
        <v>5.01</v>
      </c>
      <c r="L142" s="42">
        <v>2.4700000000000002</v>
      </c>
    </row>
    <row r="143" spans="1:12" ht="1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480</v>
      </c>
      <c r="G146" s="19">
        <f t="shared" ref="G146:J146" si="70">SUM(G139:G145)</f>
        <v>14.18</v>
      </c>
      <c r="H146" s="19">
        <f t="shared" si="70"/>
        <v>11.75</v>
      </c>
      <c r="I146" s="19">
        <f t="shared" si="70"/>
        <v>87.199999999999989</v>
      </c>
      <c r="J146" s="19">
        <f t="shared" si="70"/>
        <v>499.20000000000005</v>
      </c>
      <c r="K146" s="25"/>
      <c r="L146" s="19">
        <f t="shared" ref="L146" si="71">SUM(L139:L145)</f>
        <v>41.09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79" t="s">
        <v>100</v>
      </c>
      <c r="F147" s="81">
        <v>60</v>
      </c>
      <c r="G147" s="81">
        <v>4.3</v>
      </c>
      <c r="H147" s="81">
        <v>7.5</v>
      </c>
      <c r="I147" s="81">
        <v>4.5999999999999996</v>
      </c>
      <c r="J147" s="81">
        <v>102.6</v>
      </c>
      <c r="K147" s="81">
        <v>20.079999999999998</v>
      </c>
      <c r="L147" s="42">
        <v>1.68</v>
      </c>
    </row>
    <row r="148" spans="1:12" ht="15">
      <c r="A148" s="23"/>
      <c r="B148" s="15"/>
      <c r="C148" s="11"/>
      <c r="D148" s="7" t="s">
        <v>27</v>
      </c>
      <c r="E148" s="79" t="s">
        <v>101</v>
      </c>
      <c r="F148" s="81">
        <v>250</v>
      </c>
      <c r="G148" s="81">
        <v>7.3</v>
      </c>
      <c r="H148" s="81">
        <v>4.7</v>
      </c>
      <c r="I148" s="81">
        <v>15</v>
      </c>
      <c r="J148" s="81">
        <v>131.9</v>
      </c>
      <c r="K148" s="81">
        <v>102.19</v>
      </c>
      <c r="L148" s="42">
        <v>6.17</v>
      </c>
    </row>
    <row r="149" spans="1:12" ht="15">
      <c r="A149" s="23"/>
      <c r="B149" s="15"/>
      <c r="C149" s="11"/>
      <c r="D149" s="7" t="s">
        <v>28</v>
      </c>
      <c r="E149" s="79" t="s">
        <v>102</v>
      </c>
      <c r="F149" s="81">
        <v>90</v>
      </c>
      <c r="G149" s="81">
        <v>17.7</v>
      </c>
      <c r="H149" s="81">
        <v>17</v>
      </c>
      <c r="I149" s="81">
        <v>17.2</v>
      </c>
      <c r="J149" s="81">
        <v>293</v>
      </c>
      <c r="K149" s="81">
        <v>23</v>
      </c>
      <c r="L149" s="42">
        <v>49.47</v>
      </c>
    </row>
    <row r="150" spans="1:12" ht="15">
      <c r="A150" s="23"/>
      <c r="B150" s="15"/>
      <c r="C150" s="11"/>
      <c r="D150" s="7" t="s">
        <v>29</v>
      </c>
      <c r="E150" s="79" t="s">
        <v>103</v>
      </c>
      <c r="F150" s="81">
        <v>150</v>
      </c>
      <c r="G150" s="81">
        <v>3.2</v>
      </c>
      <c r="H150" s="81">
        <v>5.7</v>
      </c>
      <c r="I150" s="81">
        <v>26</v>
      </c>
      <c r="J150" s="81">
        <v>167.8</v>
      </c>
      <c r="K150" s="81" t="s">
        <v>94</v>
      </c>
      <c r="L150" s="42">
        <v>20.02</v>
      </c>
    </row>
    <row r="151" spans="1:12" ht="15">
      <c r="A151" s="23"/>
      <c r="B151" s="15"/>
      <c r="C151" s="11"/>
      <c r="D151" s="7" t="s">
        <v>30</v>
      </c>
      <c r="E151" s="79" t="s">
        <v>75</v>
      </c>
      <c r="F151" s="81">
        <v>200</v>
      </c>
      <c r="G151" s="81">
        <v>0.4</v>
      </c>
      <c r="H151" s="81">
        <v>0.1</v>
      </c>
      <c r="I151" s="81">
        <v>5.2</v>
      </c>
      <c r="J151" s="81">
        <v>23.7</v>
      </c>
      <c r="K151" s="81">
        <v>375</v>
      </c>
      <c r="L151" s="42">
        <v>2.8</v>
      </c>
    </row>
    <row r="152" spans="1:12" ht="15">
      <c r="A152" s="23"/>
      <c r="B152" s="15"/>
      <c r="C152" s="11"/>
      <c r="D152" s="7" t="s">
        <v>31</v>
      </c>
      <c r="E152" s="79" t="s">
        <v>64</v>
      </c>
      <c r="F152" s="81">
        <v>60</v>
      </c>
      <c r="G152" s="81">
        <v>4</v>
      </c>
      <c r="H152" s="81">
        <v>0.7</v>
      </c>
      <c r="I152" s="81">
        <v>23.8</v>
      </c>
      <c r="J152" s="81">
        <v>117.4</v>
      </c>
      <c r="K152" s="81">
        <v>5.0999999999999996</v>
      </c>
      <c r="L152" s="42">
        <v>4.91</v>
      </c>
    </row>
    <row r="153" spans="1:12" ht="1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36.9</v>
      </c>
      <c r="H156" s="19">
        <f t="shared" si="72"/>
        <v>35.700000000000003</v>
      </c>
      <c r="I156" s="19">
        <f t="shared" si="72"/>
        <v>91.8</v>
      </c>
      <c r="J156" s="19">
        <f t="shared" si="72"/>
        <v>836.4</v>
      </c>
      <c r="K156" s="25"/>
      <c r="L156" s="19">
        <f t="shared" ref="L156" si="73">SUM(L147:L155)</f>
        <v>85.05</v>
      </c>
    </row>
    <row r="157" spans="1:12" ht="15.75" thickBot="1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1290</v>
      </c>
      <c r="G157" s="32">
        <f t="shared" ref="G157" si="74">G146+G156</f>
        <v>51.08</v>
      </c>
      <c r="H157" s="32">
        <f t="shared" ref="H157" si="75">H146+H156</f>
        <v>47.45</v>
      </c>
      <c r="I157" s="32">
        <f t="shared" ref="I157" si="76">I146+I156</f>
        <v>179</v>
      </c>
      <c r="J157" s="32">
        <f t="shared" ref="J157:L157" si="77">J146+J156</f>
        <v>1335.6</v>
      </c>
      <c r="K157" s="32"/>
      <c r="L157" s="32">
        <f t="shared" si="77"/>
        <v>126.14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79" t="s">
        <v>81</v>
      </c>
      <c r="F158" s="81">
        <v>200</v>
      </c>
      <c r="G158" s="81">
        <v>9.0299999999999994</v>
      </c>
      <c r="H158" s="81">
        <v>12.26</v>
      </c>
      <c r="I158" s="81">
        <v>36</v>
      </c>
      <c r="J158" s="81">
        <v>281.3</v>
      </c>
      <c r="K158" s="40">
        <v>71.13</v>
      </c>
      <c r="L158" s="39">
        <v>20.72</v>
      </c>
    </row>
    <row r="159" spans="1:12" ht="1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22</v>
      </c>
      <c r="E160" s="79" t="s">
        <v>90</v>
      </c>
      <c r="F160" s="81">
        <v>200</v>
      </c>
      <c r="G160" s="81">
        <v>0.5</v>
      </c>
      <c r="H160" s="81">
        <v>0.1</v>
      </c>
      <c r="I160" s="81">
        <v>4.5999999999999996</v>
      </c>
      <c r="J160" s="81">
        <v>21.1</v>
      </c>
      <c r="K160" s="43">
        <v>23</v>
      </c>
      <c r="L160" s="42">
        <v>1.53</v>
      </c>
    </row>
    <row r="161" spans="1:12" ht="15">
      <c r="A161" s="23"/>
      <c r="B161" s="15"/>
      <c r="C161" s="11"/>
      <c r="D161" s="7" t="s">
        <v>23</v>
      </c>
      <c r="E161" s="79" t="s">
        <v>45</v>
      </c>
      <c r="F161" s="81">
        <v>30</v>
      </c>
      <c r="G161" s="81">
        <v>5.3</v>
      </c>
      <c r="H161" s="81">
        <v>0.6</v>
      </c>
      <c r="I161" s="81">
        <v>34.4</v>
      </c>
      <c r="J161" s="81">
        <v>164.1</v>
      </c>
      <c r="K161" s="43">
        <v>5.01</v>
      </c>
      <c r="L161" s="42">
        <v>2.4700000000000002</v>
      </c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430</v>
      </c>
      <c r="G165" s="19">
        <f t="shared" ref="G165:J165" si="78">SUM(G158:G164)</f>
        <v>14.829999999999998</v>
      </c>
      <c r="H165" s="19">
        <f t="shared" si="78"/>
        <v>12.959999999999999</v>
      </c>
      <c r="I165" s="19">
        <f t="shared" si="78"/>
        <v>75</v>
      </c>
      <c r="J165" s="19">
        <f t="shared" si="78"/>
        <v>466.5</v>
      </c>
      <c r="K165" s="25"/>
      <c r="L165" s="19">
        <f t="shared" ref="L165" si="79">SUM(L158:L164)</f>
        <v>24.72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79" t="s">
        <v>104</v>
      </c>
      <c r="F166" s="81">
        <v>20</v>
      </c>
      <c r="G166" s="81">
        <v>2.4</v>
      </c>
      <c r="H166" s="81">
        <v>2</v>
      </c>
      <c r="I166" s="81">
        <v>0.1</v>
      </c>
      <c r="J166" s="81">
        <v>28.3</v>
      </c>
      <c r="K166" s="81" t="s">
        <v>108</v>
      </c>
      <c r="L166" s="42">
        <v>5.66</v>
      </c>
    </row>
    <row r="167" spans="1:12" ht="15">
      <c r="A167" s="23"/>
      <c r="B167" s="15"/>
      <c r="C167" s="11"/>
      <c r="D167" s="7" t="s">
        <v>27</v>
      </c>
      <c r="E167" s="79" t="s">
        <v>105</v>
      </c>
      <c r="F167" s="81">
        <v>200</v>
      </c>
      <c r="G167" s="81">
        <v>5.4</v>
      </c>
      <c r="H167" s="81">
        <v>5.5</v>
      </c>
      <c r="I167" s="81">
        <v>15.5</v>
      </c>
      <c r="J167" s="81">
        <v>133.30000000000001</v>
      </c>
      <c r="K167" s="81">
        <v>151.47</v>
      </c>
      <c r="L167" s="42">
        <v>4.08</v>
      </c>
    </row>
    <row r="168" spans="1:12" ht="15">
      <c r="A168" s="23"/>
      <c r="B168" s="15"/>
      <c r="C168" s="11"/>
      <c r="D168" s="7" t="s">
        <v>28</v>
      </c>
      <c r="E168" s="79" t="s">
        <v>106</v>
      </c>
      <c r="F168" s="81">
        <v>90</v>
      </c>
      <c r="G168" s="81">
        <v>10.1</v>
      </c>
      <c r="H168" s="81">
        <v>13.2</v>
      </c>
      <c r="I168" s="81">
        <v>14.2</v>
      </c>
      <c r="J168" s="81">
        <v>215.7</v>
      </c>
      <c r="K168" s="81">
        <v>280</v>
      </c>
      <c r="L168" s="42">
        <v>51.79</v>
      </c>
    </row>
    <row r="169" spans="1:12" ht="15">
      <c r="A169" s="23"/>
      <c r="B169" s="15"/>
      <c r="C169" s="11"/>
      <c r="D169" s="7" t="s">
        <v>29</v>
      </c>
      <c r="E169" s="79" t="s">
        <v>107</v>
      </c>
      <c r="F169" s="81" t="s">
        <v>73</v>
      </c>
      <c r="G169" s="81">
        <v>7.1</v>
      </c>
      <c r="H169" s="81">
        <v>3.7</v>
      </c>
      <c r="I169" s="81">
        <v>31.2</v>
      </c>
      <c r="J169" s="81">
        <v>186.3</v>
      </c>
      <c r="K169" s="81">
        <v>171.05</v>
      </c>
      <c r="L169" s="42">
        <v>10.44</v>
      </c>
    </row>
    <row r="170" spans="1:12" ht="15">
      <c r="A170" s="23"/>
      <c r="B170" s="15"/>
      <c r="C170" s="11"/>
      <c r="D170" s="7" t="s">
        <v>30</v>
      </c>
      <c r="E170" s="79" t="s">
        <v>93</v>
      </c>
      <c r="F170" s="81">
        <v>200</v>
      </c>
      <c r="G170" s="81">
        <v>0.5</v>
      </c>
      <c r="H170" s="81">
        <v>0.1</v>
      </c>
      <c r="I170" s="81">
        <v>25.3</v>
      </c>
      <c r="J170" s="81">
        <v>104.4</v>
      </c>
      <c r="K170" s="81">
        <v>519</v>
      </c>
      <c r="L170" s="42">
        <v>6.31</v>
      </c>
    </row>
    <row r="171" spans="1:12" ht="15">
      <c r="A171" s="23"/>
      <c r="B171" s="15"/>
      <c r="C171" s="11"/>
      <c r="D171" s="7" t="s">
        <v>31</v>
      </c>
      <c r="E171" s="79" t="s">
        <v>64</v>
      </c>
      <c r="F171" s="81">
        <v>60</v>
      </c>
      <c r="G171" s="81">
        <v>4</v>
      </c>
      <c r="H171" s="81">
        <v>0.7</v>
      </c>
      <c r="I171" s="81">
        <v>23.8</v>
      </c>
      <c r="J171" s="81">
        <v>117.4</v>
      </c>
      <c r="K171" s="81">
        <v>5.0999999999999996</v>
      </c>
      <c r="L171" s="42">
        <v>4.91</v>
      </c>
    </row>
    <row r="172" spans="1:12" ht="1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570</v>
      </c>
      <c r="G175" s="19">
        <f t="shared" ref="G175:J175" si="80">SUM(G166:G174)</f>
        <v>29.5</v>
      </c>
      <c r="H175" s="19">
        <f t="shared" si="80"/>
        <v>25.2</v>
      </c>
      <c r="I175" s="19">
        <f t="shared" si="80"/>
        <v>110.1</v>
      </c>
      <c r="J175" s="19">
        <f t="shared" si="80"/>
        <v>785.4</v>
      </c>
      <c r="K175" s="25"/>
      <c r="L175" s="19">
        <f t="shared" ref="L175" si="81">SUM(L166:L174)</f>
        <v>83.19</v>
      </c>
    </row>
    <row r="176" spans="1:12" ht="15.75" thickBot="1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1000</v>
      </c>
      <c r="G176" s="32">
        <f t="shared" ref="G176" si="82">G165+G175</f>
        <v>44.33</v>
      </c>
      <c r="H176" s="32">
        <f t="shared" ref="H176" si="83">H165+H175</f>
        <v>38.159999999999997</v>
      </c>
      <c r="I176" s="32">
        <f t="shared" ref="I176" si="84">I165+I175</f>
        <v>185.1</v>
      </c>
      <c r="J176" s="32">
        <f t="shared" ref="J176:L176" si="85">J165+J175</f>
        <v>1251.9000000000001</v>
      </c>
      <c r="K176" s="32"/>
      <c r="L176" s="32">
        <f t="shared" si="85"/>
        <v>107.91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79" t="s">
        <v>109</v>
      </c>
      <c r="F177" s="81">
        <v>200</v>
      </c>
      <c r="G177" s="81">
        <v>8.9</v>
      </c>
      <c r="H177" s="81">
        <v>14.6</v>
      </c>
      <c r="I177" s="81">
        <v>38.799999999999997</v>
      </c>
      <c r="J177" s="81">
        <v>322.02999999999997</v>
      </c>
      <c r="K177" s="40">
        <v>311</v>
      </c>
      <c r="L177" s="39">
        <v>14.53</v>
      </c>
    </row>
    <row r="178" spans="1:12" ht="1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>
      <c r="A179" s="23"/>
      <c r="B179" s="15"/>
      <c r="C179" s="11"/>
      <c r="D179" s="7" t="s">
        <v>22</v>
      </c>
      <c r="E179" s="79" t="s">
        <v>99</v>
      </c>
      <c r="F179" s="81">
        <v>200</v>
      </c>
      <c r="G179" s="81">
        <v>0.27</v>
      </c>
      <c r="H179" s="81">
        <v>0.11</v>
      </c>
      <c r="I179" s="81">
        <v>7.89</v>
      </c>
      <c r="J179" s="81">
        <v>37.880000000000003</v>
      </c>
      <c r="K179" s="43">
        <v>430</v>
      </c>
      <c r="L179" s="42">
        <v>1.53</v>
      </c>
    </row>
    <row r="180" spans="1:12" ht="15">
      <c r="A180" s="23"/>
      <c r="B180" s="15"/>
      <c r="C180" s="11"/>
      <c r="D180" s="7" t="s">
        <v>23</v>
      </c>
      <c r="E180" s="79" t="s">
        <v>45</v>
      </c>
      <c r="F180" s="81">
        <v>30</v>
      </c>
      <c r="G180" s="81">
        <v>5.3</v>
      </c>
      <c r="H180" s="81">
        <v>0.6</v>
      </c>
      <c r="I180" s="81">
        <v>34.4</v>
      </c>
      <c r="J180" s="81">
        <v>164.1</v>
      </c>
      <c r="K180" s="43">
        <v>5.01</v>
      </c>
      <c r="L180" s="42">
        <v>2.4700000000000002</v>
      </c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430</v>
      </c>
      <c r="G184" s="19">
        <f t="shared" ref="G184:J184" si="86">SUM(G177:G183)</f>
        <v>14.469999999999999</v>
      </c>
      <c r="H184" s="19">
        <f t="shared" si="86"/>
        <v>15.309999999999999</v>
      </c>
      <c r="I184" s="19">
        <f t="shared" si="86"/>
        <v>81.09</v>
      </c>
      <c r="J184" s="19">
        <f t="shared" si="86"/>
        <v>524.01</v>
      </c>
      <c r="K184" s="25"/>
      <c r="L184" s="19">
        <f t="shared" ref="L184" si="87">SUM(L177:L183)</f>
        <v>18.529999999999998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79" t="s">
        <v>68</v>
      </c>
      <c r="F185" s="81">
        <v>60</v>
      </c>
      <c r="G185" s="81">
        <v>0.8</v>
      </c>
      <c r="H185" s="81">
        <v>0</v>
      </c>
      <c r="I185" s="81">
        <v>2.2000000000000002</v>
      </c>
      <c r="J185" s="81">
        <v>12.4</v>
      </c>
      <c r="K185" s="81">
        <v>17</v>
      </c>
      <c r="L185" s="42">
        <v>5.52</v>
      </c>
    </row>
    <row r="186" spans="1:12" ht="15">
      <c r="A186" s="23"/>
      <c r="B186" s="15"/>
      <c r="C186" s="11"/>
      <c r="D186" s="7" t="s">
        <v>27</v>
      </c>
      <c r="E186" s="79" t="s">
        <v>110</v>
      </c>
      <c r="F186" s="81">
        <v>200</v>
      </c>
      <c r="G186" s="81">
        <v>7.4</v>
      </c>
      <c r="H186" s="81">
        <v>3.9</v>
      </c>
      <c r="I186" s="81">
        <v>20.100000000000001</v>
      </c>
      <c r="J186" s="81">
        <v>145.1</v>
      </c>
      <c r="K186" s="81">
        <v>140.1</v>
      </c>
      <c r="L186" s="42">
        <v>10.66</v>
      </c>
    </row>
    <row r="187" spans="1:12" ht="15">
      <c r="A187" s="23"/>
      <c r="B187" s="15"/>
      <c r="C187" s="11"/>
      <c r="D187" s="7" t="s">
        <v>28</v>
      </c>
      <c r="E187" s="79" t="s">
        <v>111</v>
      </c>
      <c r="F187" s="81">
        <v>90</v>
      </c>
      <c r="G187" s="81">
        <v>12.3</v>
      </c>
      <c r="H187" s="81">
        <v>17.3</v>
      </c>
      <c r="I187" s="81">
        <v>15.3</v>
      </c>
      <c r="J187" s="81">
        <v>266.3</v>
      </c>
      <c r="K187" s="81">
        <v>267</v>
      </c>
      <c r="L187" s="42">
        <v>41.63</v>
      </c>
    </row>
    <row r="188" spans="1:12" ht="15">
      <c r="A188" s="23"/>
      <c r="B188" s="15"/>
      <c r="C188" s="11"/>
      <c r="D188" s="7" t="s">
        <v>29</v>
      </c>
      <c r="E188" s="79" t="s">
        <v>85</v>
      </c>
      <c r="F188" s="81">
        <v>150</v>
      </c>
      <c r="G188" s="81">
        <v>4.0999999999999996</v>
      </c>
      <c r="H188" s="81">
        <v>5</v>
      </c>
      <c r="I188" s="81">
        <v>24.2</v>
      </c>
      <c r="J188" s="81">
        <v>158.1</v>
      </c>
      <c r="K188" s="81">
        <v>520</v>
      </c>
      <c r="L188" s="42">
        <v>12.48</v>
      </c>
    </row>
    <row r="189" spans="1:12" ht="15">
      <c r="A189" s="23"/>
      <c r="B189" s="15"/>
      <c r="C189" s="11"/>
      <c r="D189" s="7" t="s">
        <v>30</v>
      </c>
      <c r="E189" s="79" t="s">
        <v>112</v>
      </c>
      <c r="F189" s="81">
        <v>200</v>
      </c>
      <c r="G189" s="81">
        <v>1</v>
      </c>
      <c r="H189" s="81">
        <v>0.2</v>
      </c>
      <c r="I189" s="81">
        <v>20.2</v>
      </c>
      <c r="J189" s="81">
        <v>86.6</v>
      </c>
      <c r="K189" s="81" t="s">
        <v>88</v>
      </c>
      <c r="L189" s="42">
        <v>11.12</v>
      </c>
    </row>
    <row r="190" spans="1:12" ht="15">
      <c r="A190" s="23"/>
      <c r="B190" s="15"/>
      <c r="C190" s="11"/>
      <c r="D190" s="7" t="s">
        <v>31</v>
      </c>
      <c r="E190" s="79" t="s">
        <v>64</v>
      </c>
      <c r="F190" s="81">
        <v>60</v>
      </c>
      <c r="G190" s="81">
        <v>4</v>
      </c>
      <c r="H190" s="81">
        <v>0.7</v>
      </c>
      <c r="I190" s="81">
        <v>23.8</v>
      </c>
      <c r="J190" s="81">
        <v>117.4</v>
      </c>
      <c r="K190" s="81">
        <v>5.0999999999999996</v>
      </c>
      <c r="L190" s="42">
        <v>4.91</v>
      </c>
    </row>
    <row r="191" spans="1:12" ht="1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29.6</v>
      </c>
      <c r="H194" s="19">
        <f t="shared" si="88"/>
        <v>27.099999999999998</v>
      </c>
      <c r="I194" s="19">
        <f t="shared" si="88"/>
        <v>105.8</v>
      </c>
      <c r="J194" s="19">
        <f t="shared" si="88"/>
        <v>785.9</v>
      </c>
      <c r="K194" s="25"/>
      <c r="L194" s="19">
        <f t="shared" ref="L194" si="89">SUM(L185:L193)</f>
        <v>86.320000000000007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1190</v>
      </c>
      <c r="G195" s="32">
        <f t="shared" ref="G195" si="90">G184+G194</f>
        <v>44.07</v>
      </c>
      <c r="H195" s="32">
        <f t="shared" ref="H195" si="91">H184+H194</f>
        <v>42.41</v>
      </c>
      <c r="I195" s="32">
        <f t="shared" ref="I195" si="92">I184+I194</f>
        <v>186.89</v>
      </c>
      <c r="J195" s="32">
        <f t="shared" ref="J195:L195" si="93">J184+J194</f>
        <v>1309.9099999999999</v>
      </c>
      <c r="K195" s="32"/>
      <c r="L195" s="32">
        <f t="shared" si="93"/>
        <v>104.85000000000001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1190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47.611999999999995</v>
      </c>
      <c r="H196" s="34">
        <f t="shared" si="94"/>
        <v>44.566999999999993</v>
      </c>
      <c r="I196" s="34">
        <f t="shared" si="94"/>
        <v>186.92599999999999</v>
      </c>
      <c r="J196" s="34">
        <f t="shared" si="94"/>
        <v>1338.4389999999999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116.43799999999999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2023-10-13T10:16:53Z</dcterms:modified>
</cp:coreProperties>
</file>